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8\O8 (52) สถิติการออกใบสั่งและชำระค่าปรับ\"/>
    </mc:Choice>
  </mc:AlternateContent>
  <xr:revisionPtr revIDLastSave="0" documentId="13_ncr:1_{E3FB3840-9A9F-4D23-964E-3D48F580E7BC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ธ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F7" i="6"/>
  <c r="G7" i="6" s="1"/>
  <c r="F5" i="6"/>
  <c r="G6" i="6"/>
  <c r="G5" i="6"/>
  <c r="D7" i="6"/>
  <c r="D8" i="6" s="1"/>
  <c r="D5" i="6"/>
  <c r="E6" i="6"/>
  <c r="E5" i="6"/>
  <c r="F8" i="6"/>
  <c r="E7" i="6" l="1"/>
  <c r="E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<sst xmlns="http://schemas.openxmlformats.org/spreadsheetml/2006/main" count="12" uniqueCount="12">
  <si>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</si>
  <si>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</si>
  <si>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</si>
  <si>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</si>
  <si>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</si>
  <si>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</si>
  <si>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</si>
  <si>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</si>
  <si>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</si>
  <si>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</si>
  <si>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2 กองกำกับการ 5 กองบังคับการตำรวจทางหลวง</t>
  </si>
  <si>
    <t>อัตราชำระ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</si>
</sst>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87" fontId="2" fillId="0" borderId="3" xfId="1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7" fontId="4" fillId="2" borderId="2" xfId="1" applyNumberFormat="1" applyFont="1" applyFill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4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115" zoomScaleNormal="115" workbookViewId="0">
      <selection activeCell="I6" sqref="I6"/>
    </sheetView>
  </sheetViews>
  <sheetFormatPr defaultColWidth="12.625" defaultRowHeight="15" customHeight="1" x14ac:dyDescent="0.35"/>
  <cols>
    <col min="1" max="1" width="5.625" style="1" customWidth="1"/>
    <col min="2" max="2" width="8" style="1" customWidth="1"/>
    <col min="3" max="3" width="13.875" style="1" customWidth="1"/>
    <col min="4" max="4" width="12.875" style="1" customWidth="1"/>
    <col min="5" max="5" width="14.75" style="1" customWidth="1"/>
    <col min="6" max="6" width="14" style="1" customWidth="1"/>
    <col min="7" max="7" width="12.2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" x14ac:dyDescent="0.35"/>
    <row r="2" spans="2:7" ht="48" customHeight="1" x14ac:dyDescent="0.35">
      <c r="B2" s="13" t="s">
        <v>10</v>
      </c>
      <c r="C2" s="14"/>
      <c r="D2" s="14"/>
      <c r="E2" s="14"/>
      <c r="F2" s="14"/>
      <c r="G2" s="14"/>
    </row>
    <row r="3" spans="2:7" ht="21" x14ac:dyDescent="0.35">
      <c r="B3" s="15" t="s">
        <v>9</v>
      </c>
      <c r="C3" s="15"/>
      <c r="D3" s="15"/>
      <c r="E3" s="15"/>
      <c r="F3" s="15"/>
      <c r="G3" s="15"/>
    </row>
    <row r="4" spans="2:7" ht="21" x14ac:dyDescent="0.35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11</v>
      </c>
    </row>
    <row r="5" spans="2:7" ht="21" x14ac:dyDescent="0.35">
      <c r="B5" s="4">
        <v>1</v>
      </c>
      <c r="C5" s="5" t="s">
        <v>6</v>
      </c>
      <c r="D5" s="8">
        <f>556+128+155+27+9425+2772+316+21+134+40</f>
        <v>13574</v>
      </c>
      <c r="E5" s="8">
        <f>D5-F5</f>
        <v>9543</v>
      </c>
      <c r="F5" s="8">
        <f>439+106+110+23+587+2372+296+14+84</f>
        <v>4031</v>
      </c>
      <c r="G5" s="11">
        <f>F5*100/D5</f>
        <v>29.696478561956681</v>
      </c>
    </row>
    <row r="6" spans="2:7" ht="21" x14ac:dyDescent="0.35">
      <c r="B6" s="6">
        <v>2</v>
      </c>
      <c r="C6" s="7" t="s">
        <v>7</v>
      </c>
      <c r="D6" s="9">
        <v>2479</v>
      </c>
      <c r="E6" s="8">
        <f t="shared" ref="E6:E7" si="0">D6-F6</f>
        <v>2094</v>
      </c>
      <c r="F6" s="9">
        <v>385</v>
      </c>
      <c r="G6" s="11">
        <f t="shared" ref="G6:G7" si="1">F6*100/D6</f>
        <v>15.530455828963291</v>
      </c>
    </row>
    <row r="7" spans="2:7" ht="21" x14ac:dyDescent="0.35">
      <c r="B7" s="6">
        <v>3</v>
      </c>
      <c r="C7" s="7" t="s">
        <v>8</v>
      </c>
      <c r="D7" s="9">
        <f>6+1+1+2</f>
        <v>10</v>
      </c>
      <c r="E7" s="8">
        <f t="shared" si="0"/>
        <v>6</v>
      </c>
      <c r="F7" s="9">
        <f>3+1</f>
        <v>4</v>
      </c>
      <c r="G7" s="11">
        <f t="shared" si="1"/>
        <v>40</v>
      </c>
    </row>
    <row r="8" spans="2:7" ht="21" x14ac:dyDescent="0.35">
      <c r="B8" s="16" t="s">
        <v>0</v>
      </c>
      <c r="C8" s="17"/>
      <c r="D8" s="10">
        <f>SUM(D5:D7)</f>
        <v>16063</v>
      </c>
      <c r="E8" s="10">
        <f t="shared" ref="E8:F8" si="2">SUM(E5:E7)</f>
        <v>11643</v>
      </c>
      <c r="F8" s="10">
        <f t="shared" si="2"/>
        <v>4420</v>
      </c>
      <c r="G8" s="12">
        <f>F8*100/D8</f>
        <v>27.516653178111188</v>
      </c>
    </row>
    <row r="9" spans="2:7" ht="33" customHeight="1" x14ac:dyDescent="0.35"/>
    <row r="10" spans="2:7" ht="14.25" customHeight="1" x14ac:dyDescent="0.35"/>
    <row r="11" spans="2:7" ht="14.25" customHeight="1" x14ac:dyDescent="0.35"/>
    <row r="12" spans="2:7" ht="14.25" customHeight="1" x14ac:dyDescent="0.35"/>
    <row r="13" spans="2:7" ht="14.25" customHeight="1" x14ac:dyDescent="0.35"/>
    <row r="14" spans="2:7" ht="14.25" customHeight="1" x14ac:dyDescent="0.35"/>
    <row r="15" spans="2:7" ht="14.25" customHeight="1" x14ac:dyDescent="0.35"/>
    <row r="16" spans="2:7" ht="14.25" customHeight="1" x14ac:dyDescent="0.35"/>
    <row r="17" s="1" customFormat="1" ht="14.25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14.25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21" x14ac:dyDescent="0.35"/>
    <row r="985" s="1" customFormat="1" ht="21" x14ac:dyDescent="0.35"/>
    <row r="986" s="1" customFormat="1" ht="21" x14ac:dyDescent="0.35"/>
    <row r="987" s="1" customFormat="1" ht="21" x14ac:dyDescent="0.35"/>
    <row r="988" s="1" customFormat="1" ht="21" x14ac:dyDescent="0.35"/>
    <row r="989" s="1" customFormat="1" ht="21" x14ac:dyDescent="0.35"/>
    <row r="990" s="1" customFormat="1" ht="21" x14ac:dyDescent="0.35"/>
    <row r="991" s="1" customFormat="1" ht="21" x14ac:dyDescent="0.35"/>
  </sheetData>
  <mergeCells count="3">
    <mergeCell ref="B2:G2"/>
    <mergeCell ref="B3:G3"/>
    <mergeCell ref="B8:C8"/>
  </mergeCells>
  <pageMargins left="1.2749999999999999" right="0.7" top="0.75" bottom="0.75" header="0" footer="0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2026-05-27T04:34:52Z</cp:lastPrinted>
  <dcterms:created xsi:type="dcterms:W3CDTF">2023-03-01T05:04:06Z</dcterms:created>
  <dcterms:modified xsi:type="dcterms:W3CDTF">2026-05-27T07:12:30Z</dcterms:modified>
</cp:coreProperties>
</file>